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4" i="1"/>
  <c r="H14"/>
  <c r="K14" s="1"/>
  <c r="J13"/>
  <c r="H13"/>
  <c r="K13" s="1"/>
  <c r="J12"/>
  <c r="H12"/>
  <c r="K12" s="1"/>
  <c r="J11"/>
  <c r="H11"/>
  <c r="K11" s="1"/>
  <c r="J10"/>
  <c r="H10"/>
  <c r="K10" s="1"/>
  <c r="J9"/>
  <c r="H9"/>
  <c r="K9" s="1"/>
  <c r="J8"/>
  <c r="H8"/>
  <c r="K8" s="1"/>
  <c r="J7"/>
  <c r="H7"/>
  <c r="K7" s="1"/>
  <c r="J6"/>
  <c r="H6"/>
  <c r="K6" s="1"/>
  <c r="J5"/>
  <c r="H5"/>
  <c r="K5" s="1"/>
  <c r="J4"/>
  <c r="H4"/>
  <c r="K4" s="1"/>
</calcChain>
</file>

<file path=xl/sharedStrings.xml><?xml version="1.0" encoding="utf-8"?>
<sst xmlns="http://schemas.openxmlformats.org/spreadsheetml/2006/main" count="115" uniqueCount="64">
  <si>
    <t>姓 名</t>
    <phoneticPr fontId="4" type="noConversion"/>
  </si>
  <si>
    <t>性别</t>
    <phoneticPr fontId="4" type="noConversion"/>
  </si>
  <si>
    <t>毕业院校</t>
    <phoneticPr fontId="4" type="noConversion"/>
  </si>
  <si>
    <t>毕业专业</t>
    <phoneticPr fontId="4" type="noConversion"/>
  </si>
  <si>
    <t>学历</t>
    <phoneticPr fontId="4" type="noConversion"/>
  </si>
  <si>
    <t>面试成绩</t>
    <phoneticPr fontId="4" type="noConversion"/>
  </si>
  <si>
    <t>面试成绩占60%</t>
    <phoneticPr fontId="4" type="noConversion"/>
  </si>
  <si>
    <t>笔试成绩</t>
    <phoneticPr fontId="4" type="noConversion"/>
  </si>
  <si>
    <t>笔试成绩占40%</t>
    <phoneticPr fontId="4" type="noConversion"/>
  </si>
  <si>
    <t>总成绩</t>
    <phoneticPr fontId="4" type="noConversion"/>
  </si>
  <si>
    <t>名 次</t>
    <phoneticPr fontId="4" type="noConversion"/>
  </si>
  <si>
    <t>吴艳嬿</t>
  </si>
  <si>
    <t>女</t>
    <phoneticPr fontId="4" type="noConversion"/>
  </si>
  <si>
    <t>云南中医学院</t>
    <phoneticPr fontId="4" type="noConversion"/>
  </si>
  <si>
    <t>护理</t>
    <phoneticPr fontId="4" type="noConversion"/>
  </si>
  <si>
    <t>本科</t>
    <phoneticPr fontId="4" type="noConversion"/>
  </si>
  <si>
    <t>修蕊</t>
  </si>
  <si>
    <t>曲靖医学高等专科学校</t>
  </si>
  <si>
    <t>大专</t>
    <phoneticPr fontId="4" type="noConversion"/>
  </si>
  <si>
    <t>李东夏</t>
  </si>
  <si>
    <t>昆明学院</t>
    <phoneticPr fontId="4" type="noConversion"/>
  </si>
  <si>
    <t>张瑞粉</t>
  </si>
  <si>
    <t>曲靖医学高等专科学校</t>
    <phoneticPr fontId="4" type="noConversion"/>
  </si>
  <si>
    <t>甘婷婷</t>
  </si>
  <si>
    <t>大理学院</t>
    <phoneticPr fontId="4" type="noConversion"/>
  </si>
  <si>
    <t>陈云燕</t>
  </si>
  <si>
    <t>李娇娇</t>
  </si>
  <si>
    <t>邓梦婷</t>
  </si>
  <si>
    <t>邱彩艳</t>
  </si>
  <si>
    <t>昆明医科大学海源学院</t>
    <phoneticPr fontId="4" type="noConversion"/>
  </si>
  <si>
    <t>朱左花</t>
  </si>
  <si>
    <t>钱星任</t>
  </si>
  <si>
    <t>曹花香</t>
    <phoneticPr fontId="4" type="noConversion"/>
  </si>
  <si>
    <t>女</t>
    <phoneticPr fontId="4" type="noConversion"/>
  </si>
  <si>
    <t>楚雄医药高等专科学校</t>
    <phoneticPr fontId="4" type="noConversion"/>
  </si>
  <si>
    <t>医学检验</t>
    <phoneticPr fontId="4" type="noConversion"/>
  </si>
  <si>
    <t>大专</t>
    <phoneticPr fontId="4" type="noConversion"/>
  </si>
  <si>
    <t>丁容</t>
    <phoneticPr fontId="4" type="noConversion"/>
  </si>
  <si>
    <t>大理学院</t>
    <phoneticPr fontId="4" type="noConversion"/>
  </si>
  <si>
    <t>本科</t>
    <phoneticPr fontId="4" type="noConversion"/>
  </si>
  <si>
    <t>邓宗华</t>
    <phoneticPr fontId="9" type="noConversion"/>
  </si>
  <si>
    <t>女</t>
    <phoneticPr fontId="9" type="noConversion"/>
  </si>
  <si>
    <t>德宏职业学院</t>
    <phoneticPr fontId="9" type="noConversion"/>
  </si>
  <si>
    <t>医学影像</t>
    <phoneticPr fontId="9" type="noConversion"/>
  </si>
  <si>
    <t>大专</t>
    <phoneticPr fontId="9" type="noConversion"/>
  </si>
  <si>
    <t>郭荞梅</t>
    <phoneticPr fontId="9" type="noConversion"/>
  </si>
  <si>
    <t>曲靖医学高等专科学校</t>
    <phoneticPr fontId="9" type="noConversion"/>
  </si>
  <si>
    <t>俞宗莉</t>
    <phoneticPr fontId="9" type="noConversion"/>
  </si>
  <si>
    <t>女</t>
    <phoneticPr fontId="9" type="noConversion"/>
  </si>
  <si>
    <t>曲靖医学高等专科学校</t>
    <phoneticPr fontId="9" type="noConversion"/>
  </si>
  <si>
    <t>医学文秘</t>
    <phoneticPr fontId="9" type="noConversion"/>
  </si>
  <si>
    <t>大专</t>
    <phoneticPr fontId="9" type="noConversion"/>
  </si>
  <si>
    <t>田金锐</t>
    <phoneticPr fontId="9" type="noConversion"/>
  </si>
  <si>
    <t>男</t>
    <phoneticPr fontId="9" type="noConversion"/>
  </si>
  <si>
    <t>楚雄医学高等专科学校</t>
    <phoneticPr fontId="9" type="noConversion"/>
  </si>
  <si>
    <t>病理技术</t>
    <phoneticPr fontId="9" type="noConversion"/>
  </si>
  <si>
    <t>报考岗位</t>
    <phoneticPr fontId="1" type="noConversion"/>
  </si>
  <si>
    <t>医务部</t>
    <phoneticPr fontId="9" type="noConversion"/>
  </si>
  <si>
    <t>病理科</t>
    <phoneticPr fontId="9" type="noConversion"/>
  </si>
  <si>
    <t>医学影像科</t>
    <phoneticPr fontId="9" type="noConversion"/>
  </si>
  <si>
    <t>医学影像科</t>
    <phoneticPr fontId="9" type="noConversion"/>
  </si>
  <si>
    <t>医学检验科</t>
    <phoneticPr fontId="4" type="noConversion"/>
  </si>
  <si>
    <t>核医学科</t>
    <phoneticPr fontId="4" type="noConversion"/>
  </si>
  <si>
    <t>曲靖市第二人民医院2015年招聘合同制人员进入考核、体检名单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</si>
</sst>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name val="华文中宋"/>
      <charset val="134"/>
    </font>
    <font>
      <b/>
      <sz val="14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workbookViewId="0">
      <selection activeCell="O5" sqref="O5"/>
    </sheetView>
  </sheetViews>
  <sheetFormatPr defaultRowHeight="13.5"/>
  <cols>
    <col min="3" max="3" width="21.375" bestFit="1" customWidth="1"/>
    <col min="4" max="4" width="11.875" bestFit="1" customWidth="1"/>
    <col min="5" max="5" width="11.875" customWidth="1"/>
    <col min="8" max="8" width="11" customWidth="1"/>
    <col min="10" max="10" width="11.25" customWidth="1"/>
  </cols>
  <sheetData>
    <row r="1" spans="1:13" ht="50.25" customHeight="1">
      <c r="A1" s="23" t="s">
        <v>63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"/>
    </row>
    <row r="2" spans="1:13" ht="20.25" customHeight="1">
      <c r="A2" s="24" t="s">
        <v>0</v>
      </c>
      <c r="B2" s="24" t="s">
        <v>1</v>
      </c>
      <c r="C2" s="24" t="s">
        <v>2</v>
      </c>
      <c r="D2" s="24" t="s">
        <v>3</v>
      </c>
      <c r="E2" s="24" t="s">
        <v>56</v>
      </c>
      <c r="F2" s="24" t="s">
        <v>4</v>
      </c>
      <c r="G2" s="19" t="s">
        <v>5</v>
      </c>
      <c r="H2" s="19" t="s">
        <v>6</v>
      </c>
      <c r="I2" s="19" t="s">
        <v>7</v>
      </c>
      <c r="J2" s="19" t="s">
        <v>8</v>
      </c>
      <c r="K2" s="19" t="s">
        <v>9</v>
      </c>
      <c r="L2" s="21" t="s">
        <v>10</v>
      </c>
      <c r="M2" s="26"/>
    </row>
    <row r="3" spans="1:13" ht="24" customHeight="1">
      <c r="A3" s="25"/>
      <c r="B3" s="25"/>
      <c r="C3" s="25"/>
      <c r="D3" s="25"/>
      <c r="E3" s="25"/>
      <c r="F3" s="25"/>
      <c r="G3" s="20"/>
      <c r="H3" s="20"/>
      <c r="I3" s="20"/>
      <c r="J3" s="20"/>
      <c r="K3" s="20"/>
      <c r="L3" s="22"/>
      <c r="M3" s="26"/>
    </row>
    <row r="4" spans="1:13" s="7" customFormat="1" ht="21.95" customHeight="1">
      <c r="A4" s="2" t="s">
        <v>11</v>
      </c>
      <c r="B4" s="3" t="s">
        <v>12</v>
      </c>
      <c r="C4" s="4" t="s">
        <v>13</v>
      </c>
      <c r="D4" s="2" t="s">
        <v>14</v>
      </c>
      <c r="E4" s="2" t="s">
        <v>14</v>
      </c>
      <c r="F4" s="2" t="s">
        <v>15</v>
      </c>
      <c r="G4" s="5">
        <v>91</v>
      </c>
      <c r="H4" s="5">
        <f t="shared" ref="H4:H14" si="0">G4*0.6</f>
        <v>54.6</v>
      </c>
      <c r="I4" s="6">
        <v>84</v>
      </c>
      <c r="J4" s="5">
        <f t="shared" ref="J4:J14" si="1">I4*0.4</f>
        <v>33.6</v>
      </c>
      <c r="K4" s="5">
        <f t="shared" ref="K4:K14" si="2">H4+J4</f>
        <v>88.2</v>
      </c>
      <c r="L4" s="3">
        <v>1</v>
      </c>
    </row>
    <row r="5" spans="1:13" s="7" customFormat="1" ht="21.95" customHeight="1">
      <c r="A5" s="6" t="s">
        <v>16</v>
      </c>
      <c r="B5" s="3" t="s">
        <v>12</v>
      </c>
      <c r="C5" s="4" t="s">
        <v>17</v>
      </c>
      <c r="D5" s="2" t="s">
        <v>14</v>
      </c>
      <c r="E5" s="2" t="s">
        <v>14</v>
      </c>
      <c r="F5" s="2" t="s">
        <v>18</v>
      </c>
      <c r="G5" s="5">
        <v>85.17</v>
      </c>
      <c r="H5" s="5">
        <f t="shared" si="0"/>
        <v>51.101999999999997</v>
      </c>
      <c r="I5" s="6">
        <v>86</v>
      </c>
      <c r="J5" s="5">
        <f t="shared" si="1"/>
        <v>34.4</v>
      </c>
      <c r="K5" s="5">
        <f t="shared" si="2"/>
        <v>85.501999999999995</v>
      </c>
      <c r="L5" s="3">
        <v>2</v>
      </c>
    </row>
    <row r="6" spans="1:13" s="7" customFormat="1" ht="21.95" customHeight="1">
      <c r="A6" s="6" t="s">
        <v>19</v>
      </c>
      <c r="B6" s="3" t="s">
        <v>12</v>
      </c>
      <c r="C6" s="4" t="s">
        <v>20</v>
      </c>
      <c r="D6" s="2" t="s">
        <v>14</v>
      </c>
      <c r="E6" s="2" t="s">
        <v>14</v>
      </c>
      <c r="F6" s="2" t="s">
        <v>15</v>
      </c>
      <c r="G6" s="5">
        <v>86.77</v>
      </c>
      <c r="H6" s="5">
        <f t="shared" si="0"/>
        <v>52.061999999999998</v>
      </c>
      <c r="I6" s="6">
        <v>81.5</v>
      </c>
      <c r="J6" s="5">
        <f t="shared" si="1"/>
        <v>32.6</v>
      </c>
      <c r="K6" s="5">
        <f t="shared" si="2"/>
        <v>84.662000000000006</v>
      </c>
      <c r="L6" s="3">
        <v>3</v>
      </c>
    </row>
    <row r="7" spans="1:13" s="7" customFormat="1" ht="21.95" customHeight="1">
      <c r="A7" s="6" t="s">
        <v>21</v>
      </c>
      <c r="B7" s="3" t="s">
        <v>12</v>
      </c>
      <c r="C7" s="4" t="s">
        <v>22</v>
      </c>
      <c r="D7" s="2" t="s">
        <v>14</v>
      </c>
      <c r="E7" s="2" t="s">
        <v>14</v>
      </c>
      <c r="F7" s="2" t="s">
        <v>18</v>
      </c>
      <c r="G7" s="5">
        <v>84.6</v>
      </c>
      <c r="H7" s="5">
        <f t="shared" si="0"/>
        <v>50.76</v>
      </c>
      <c r="I7" s="6">
        <v>83</v>
      </c>
      <c r="J7" s="5">
        <f t="shared" si="1"/>
        <v>33.200000000000003</v>
      </c>
      <c r="K7" s="5">
        <f t="shared" si="2"/>
        <v>83.960000000000008</v>
      </c>
      <c r="L7" s="3">
        <v>4</v>
      </c>
    </row>
    <row r="8" spans="1:13" s="8" customFormat="1" ht="21.95" customHeight="1">
      <c r="A8" s="2" t="s">
        <v>23</v>
      </c>
      <c r="B8" s="3" t="s">
        <v>12</v>
      </c>
      <c r="C8" s="4" t="s">
        <v>24</v>
      </c>
      <c r="D8" s="2" t="s">
        <v>14</v>
      </c>
      <c r="E8" s="2" t="s">
        <v>14</v>
      </c>
      <c r="F8" s="2" t="s">
        <v>15</v>
      </c>
      <c r="G8" s="5">
        <v>83.37</v>
      </c>
      <c r="H8" s="5">
        <f t="shared" si="0"/>
        <v>50.021999999999998</v>
      </c>
      <c r="I8" s="6">
        <v>82.5</v>
      </c>
      <c r="J8" s="5">
        <f t="shared" si="1"/>
        <v>33</v>
      </c>
      <c r="K8" s="5">
        <f t="shared" si="2"/>
        <v>83.021999999999991</v>
      </c>
      <c r="L8" s="3">
        <v>5</v>
      </c>
    </row>
    <row r="9" spans="1:13" s="8" customFormat="1" ht="21.95" customHeight="1">
      <c r="A9" s="6" t="s">
        <v>25</v>
      </c>
      <c r="B9" s="3" t="s">
        <v>12</v>
      </c>
      <c r="C9" s="4" t="s">
        <v>13</v>
      </c>
      <c r="D9" s="2" t="s">
        <v>14</v>
      </c>
      <c r="E9" s="2" t="s">
        <v>14</v>
      </c>
      <c r="F9" s="2" t="s">
        <v>15</v>
      </c>
      <c r="G9" s="5">
        <v>83.67</v>
      </c>
      <c r="H9" s="5">
        <f t="shared" si="0"/>
        <v>50.201999999999998</v>
      </c>
      <c r="I9" s="6">
        <v>81.5</v>
      </c>
      <c r="J9" s="5">
        <f t="shared" si="1"/>
        <v>32.6</v>
      </c>
      <c r="K9" s="5">
        <f t="shared" si="2"/>
        <v>82.801999999999992</v>
      </c>
      <c r="L9" s="3">
        <v>6</v>
      </c>
    </row>
    <row r="10" spans="1:13" s="8" customFormat="1" ht="21.95" customHeight="1">
      <c r="A10" s="6" t="s">
        <v>26</v>
      </c>
      <c r="B10" s="3" t="s">
        <v>12</v>
      </c>
      <c r="C10" s="4" t="s">
        <v>24</v>
      </c>
      <c r="D10" s="2" t="s">
        <v>14</v>
      </c>
      <c r="E10" s="2" t="s">
        <v>14</v>
      </c>
      <c r="F10" s="2" t="s">
        <v>15</v>
      </c>
      <c r="G10" s="5">
        <v>83.53</v>
      </c>
      <c r="H10" s="5">
        <f t="shared" si="0"/>
        <v>50.118000000000002</v>
      </c>
      <c r="I10" s="6">
        <v>79</v>
      </c>
      <c r="J10" s="5">
        <f t="shared" si="1"/>
        <v>31.6</v>
      </c>
      <c r="K10" s="5">
        <f t="shared" si="2"/>
        <v>81.718000000000004</v>
      </c>
      <c r="L10" s="3">
        <v>7</v>
      </c>
    </row>
    <row r="11" spans="1:13" s="8" customFormat="1" ht="21.95" customHeight="1">
      <c r="A11" s="6" t="s">
        <v>27</v>
      </c>
      <c r="B11" s="3" t="s">
        <v>12</v>
      </c>
      <c r="C11" s="4" t="s">
        <v>22</v>
      </c>
      <c r="D11" s="2" t="s">
        <v>14</v>
      </c>
      <c r="E11" s="2" t="s">
        <v>14</v>
      </c>
      <c r="F11" s="2" t="s">
        <v>18</v>
      </c>
      <c r="G11" s="5">
        <v>81.17</v>
      </c>
      <c r="H11" s="5">
        <f t="shared" si="0"/>
        <v>48.701999999999998</v>
      </c>
      <c r="I11" s="6">
        <v>81.5</v>
      </c>
      <c r="J11" s="5">
        <f t="shared" si="1"/>
        <v>32.6</v>
      </c>
      <c r="K11" s="5">
        <f t="shared" si="2"/>
        <v>81.301999999999992</v>
      </c>
      <c r="L11" s="3">
        <v>8</v>
      </c>
    </row>
    <row r="12" spans="1:13" s="8" customFormat="1" ht="21.95" customHeight="1">
      <c r="A12" s="6" t="s">
        <v>28</v>
      </c>
      <c r="B12" s="3" t="s">
        <v>12</v>
      </c>
      <c r="C12" s="4" t="s">
        <v>29</v>
      </c>
      <c r="D12" s="2" t="s">
        <v>14</v>
      </c>
      <c r="E12" s="2" t="s">
        <v>14</v>
      </c>
      <c r="F12" s="2" t="s">
        <v>15</v>
      </c>
      <c r="G12" s="5">
        <v>78.33</v>
      </c>
      <c r="H12" s="5">
        <f t="shared" si="0"/>
        <v>46.997999999999998</v>
      </c>
      <c r="I12" s="6">
        <v>83.5</v>
      </c>
      <c r="J12" s="5">
        <f t="shared" si="1"/>
        <v>33.4</v>
      </c>
      <c r="K12" s="5">
        <f t="shared" si="2"/>
        <v>80.397999999999996</v>
      </c>
      <c r="L12" s="3">
        <v>9</v>
      </c>
    </row>
    <row r="13" spans="1:13" s="8" customFormat="1" ht="21.95" customHeight="1">
      <c r="A13" s="6" t="s">
        <v>30</v>
      </c>
      <c r="B13" s="3" t="s">
        <v>12</v>
      </c>
      <c r="C13" s="4" t="s">
        <v>13</v>
      </c>
      <c r="D13" s="2" t="s">
        <v>14</v>
      </c>
      <c r="E13" s="2" t="s">
        <v>14</v>
      </c>
      <c r="F13" s="2" t="s">
        <v>15</v>
      </c>
      <c r="G13" s="5">
        <v>76.069999999999993</v>
      </c>
      <c r="H13" s="5">
        <f t="shared" si="0"/>
        <v>45.641999999999996</v>
      </c>
      <c r="I13" s="6">
        <v>83.5</v>
      </c>
      <c r="J13" s="5">
        <f t="shared" si="1"/>
        <v>33.4</v>
      </c>
      <c r="K13" s="5">
        <f t="shared" si="2"/>
        <v>79.042000000000002</v>
      </c>
      <c r="L13" s="3">
        <v>10</v>
      </c>
    </row>
    <row r="14" spans="1:13" s="8" customFormat="1" ht="21.95" customHeight="1">
      <c r="A14" s="6" t="s">
        <v>31</v>
      </c>
      <c r="B14" s="3" t="s">
        <v>12</v>
      </c>
      <c r="C14" s="4" t="s">
        <v>13</v>
      </c>
      <c r="D14" s="2" t="s">
        <v>14</v>
      </c>
      <c r="E14" s="2" t="s">
        <v>14</v>
      </c>
      <c r="F14" s="2" t="s">
        <v>15</v>
      </c>
      <c r="G14" s="5">
        <v>78.67</v>
      </c>
      <c r="H14" s="5">
        <f t="shared" si="0"/>
        <v>47.201999999999998</v>
      </c>
      <c r="I14" s="6">
        <v>78</v>
      </c>
      <c r="J14" s="5">
        <f t="shared" si="1"/>
        <v>31.200000000000003</v>
      </c>
      <c r="K14" s="5">
        <f t="shared" si="2"/>
        <v>78.402000000000001</v>
      </c>
      <c r="L14" s="3">
        <v>11</v>
      </c>
    </row>
    <row r="15" spans="1:13" ht="21.95" customHeight="1">
      <c r="A15" s="4" t="s">
        <v>37</v>
      </c>
      <c r="B15" s="4" t="s">
        <v>33</v>
      </c>
      <c r="C15" s="11" t="s">
        <v>38</v>
      </c>
      <c r="D15" s="11" t="s">
        <v>35</v>
      </c>
      <c r="E15" s="11" t="s">
        <v>61</v>
      </c>
      <c r="F15" s="11" t="s">
        <v>39</v>
      </c>
      <c r="G15" s="5">
        <v>59</v>
      </c>
      <c r="H15" s="5">
        <v>23.6</v>
      </c>
      <c r="I15" s="5">
        <v>90</v>
      </c>
      <c r="J15" s="5">
        <v>54</v>
      </c>
      <c r="K15" s="5">
        <v>77.599999999999994</v>
      </c>
      <c r="L15" s="3">
        <v>1</v>
      </c>
    </row>
    <row r="16" spans="1:13" ht="21.95" customHeight="1">
      <c r="A16" s="9" t="s">
        <v>32</v>
      </c>
      <c r="B16" s="4" t="s">
        <v>33</v>
      </c>
      <c r="C16" s="10" t="s">
        <v>34</v>
      </c>
      <c r="D16" s="11" t="s">
        <v>35</v>
      </c>
      <c r="E16" s="11" t="s">
        <v>62</v>
      </c>
      <c r="F16" s="2" t="s">
        <v>36</v>
      </c>
      <c r="G16" s="5">
        <v>58</v>
      </c>
      <c r="H16" s="5">
        <v>23.200000000000003</v>
      </c>
      <c r="I16" s="5">
        <v>84.27</v>
      </c>
      <c r="J16" s="5">
        <v>50.56</v>
      </c>
      <c r="K16" s="5">
        <v>73.760000000000005</v>
      </c>
      <c r="L16" s="3">
        <v>2</v>
      </c>
    </row>
    <row r="17" spans="1:12" ht="21.95" customHeight="1">
      <c r="A17" s="12" t="s">
        <v>40</v>
      </c>
      <c r="B17" s="13" t="s">
        <v>41</v>
      </c>
      <c r="C17" s="14" t="s">
        <v>42</v>
      </c>
      <c r="D17" s="13" t="s">
        <v>43</v>
      </c>
      <c r="E17" s="13" t="s">
        <v>60</v>
      </c>
      <c r="F17" s="15" t="s">
        <v>44</v>
      </c>
      <c r="G17" s="16">
        <v>92</v>
      </c>
      <c r="H17" s="16">
        <v>36.800000000000004</v>
      </c>
      <c r="I17" s="16">
        <v>87.97</v>
      </c>
      <c r="J17" s="16">
        <v>52.78</v>
      </c>
      <c r="K17" s="16">
        <v>89.580000000000013</v>
      </c>
      <c r="L17" s="17">
        <v>1</v>
      </c>
    </row>
    <row r="18" spans="1:12" ht="21.95" customHeight="1">
      <c r="A18" s="12" t="s">
        <v>45</v>
      </c>
      <c r="B18" s="13" t="s">
        <v>41</v>
      </c>
      <c r="C18" s="14" t="s">
        <v>46</v>
      </c>
      <c r="D18" s="13" t="s">
        <v>43</v>
      </c>
      <c r="E18" s="13" t="s">
        <v>59</v>
      </c>
      <c r="F18" s="18" t="s">
        <v>44</v>
      </c>
      <c r="G18" s="16">
        <v>92</v>
      </c>
      <c r="H18" s="16">
        <v>36.800000000000004</v>
      </c>
      <c r="I18" s="16">
        <v>81.67</v>
      </c>
      <c r="J18" s="16">
        <v>49</v>
      </c>
      <c r="K18" s="16">
        <v>85.800000000000011</v>
      </c>
      <c r="L18" s="17">
        <v>2</v>
      </c>
    </row>
    <row r="19" spans="1:12" ht="21.95" customHeight="1">
      <c r="A19" s="13" t="s">
        <v>47</v>
      </c>
      <c r="B19" s="13" t="s">
        <v>48</v>
      </c>
      <c r="C19" s="18" t="s">
        <v>49</v>
      </c>
      <c r="D19" s="13" t="s">
        <v>50</v>
      </c>
      <c r="E19" s="13" t="s">
        <v>57</v>
      </c>
      <c r="F19" s="18" t="s">
        <v>51</v>
      </c>
      <c r="G19" s="16">
        <v>68</v>
      </c>
      <c r="H19" s="16">
        <v>27.2</v>
      </c>
      <c r="I19" s="16">
        <v>76</v>
      </c>
      <c r="J19" s="16">
        <v>45.6</v>
      </c>
      <c r="K19" s="16">
        <v>72.800000000000011</v>
      </c>
      <c r="L19" s="17">
        <v>1</v>
      </c>
    </row>
    <row r="20" spans="1:12" ht="21.95" customHeight="1">
      <c r="A20" s="13" t="s">
        <v>52</v>
      </c>
      <c r="B20" s="13" t="s">
        <v>53</v>
      </c>
      <c r="C20" s="18" t="s">
        <v>54</v>
      </c>
      <c r="D20" s="18" t="s">
        <v>55</v>
      </c>
      <c r="E20" s="18" t="s">
        <v>58</v>
      </c>
      <c r="F20" s="18" t="s">
        <v>51</v>
      </c>
      <c r="G20" s="16">
        <v>39</v>
      </c>
      <c r="H20" s="16">
        <v>15.600000000000001</v>
      </c>
      <c r="I20" s="16">
        <v>86.67</v>
      </c>
      <c r="J20" s="16">
        <v>52</v>
      </c>
      <c r="K20" s="16">
        <v>67.599999999999994</v>
      </c>
      <c r="L20" s="17">
        <v>1</v>
      </c>
    </row>
  </sheetData>
  <mergeCells count="14">
    <mergeCell ref="M2:M3"/>
    <mergeCell ref="K2:K3"/>
    <mergeCell ref="L2:L3"/>
    <mergeCell ref="A1:L1"/>
    <mergeCell ref="A2:A3"/>
    <mergeCell ref="B2:B3"/>
    <mergeCell ref="C2:C3"/>
    <mergeCell ref="D2:D3"/>
    <mergeCell ref="F2:F3"/>
    <mergeCell ref="G2:G3"/>
    <mergeCell ref="H2:H3"/>
    <mergeCell ref="I2:I3"/>
    <mergeCell ref="J2:J3"/>
    <mergeCell ref="E2:E3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2015-04-09T09:48:06Z</dcterms:modified>
</cp:coreProperties>
</file>